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activeTab="0"/>
  </bookViews>
  <sheets>
    <sheet name="项目支出绩效目标自评表（含满意度指标）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<sst xmlns="http://schemas.openxmlformats.org/spreadsheetml/2006/main" count="77" uniqueCount="72">
  <si>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附件2.1</t>
  </si>
  <si>
    <t>项目支出绩效目标自评表</t>
  </si>
  <si>
    <t>（2020年度）</t>
  </si>
  <si>
    <t>项目名称</t>
  </si>
  <si>
    <t>干部教师专题培训经费</t>
  </si>
  <si>
    <t>主管部门</t>
  </si>
  <si>
    <t>青岛市市南区教育和体育局</t>
  </si>
  <si>
    <t>项目单位</t>
  </si>
  <si>
    <t>青岛市市南区教育研究中心</t>
  </si>
  <si>
    <t>联系人及电话</t>
  </si>
  <si>
    <t>杨国青  66885019</t>
  </si>
  <si>
    <t>项目资金
（万元）</t>
  </si>
  <si>
    <t>年初预算数
A</t>
  </si>
  <si>
    <t>调整后
预算数B</t>
  </si>
  <si>
    <t>全年执行数C</t>
  </si>
  <si>
    <r>
      <t>预算执行率D=（C/</t>
    </r>
    <r>
      <rPr>
        <sz val="9"/>
        <color indexed="8"/>
        <rFont val="宋体"/>
        <family val="0"/>
      </rPr>
      <t>B</t>
    </r>
    <r>
      <rPr>
        <sz val="9"/>
        <color indexed="8"/>
        <rFont val="宋体"/>
        <family val="0"/>
      </rPr>
      <t>)%</t>
    </r>
  </si>
  <si>
    <t>得分
（10分）E</t>
  </si>
  <si>
    <r>
      <t>未达到100%预算执行</t>
    </r>
    <r>
      <rPr>
        <sz val="9"/>
        <color indexed="8"/>
        <rFont val="宋体"/>
        <family val="0"/>
      </rPr>
      <t>进度原因分析</t>
    </r>
  </si>
  <si>
    <t>年度资金总额</t>
  </si>
  <si>
    <t>1.受疫情影响，干部教师外出培训项目全部取消，节省了差旅费等资金。
2.最大化的利用市内、区内培训资源，减少聘请外地专家的培训费、差旅费、交通费等。
3.结合“互联网+教育”，采用经济、高效的培训方式。</t>
  </si>
  <si>
    <t>其中：区级资金</t>
  </si>
  <si>
    <t>—</t>
  </si>
  <si>
    <t xml:space="preserve">     其他资金</t>
  </si>
  <si>
    <t>年
度
目
标</t>
  </si>
  <si>
    <t>年初设定绩效目标</t>
  </si>
  <si>
    <t>全年实际完成情况</t>
  </si>
  <si>
    <t>在2020年，计划培训29班次，培训干部、教师1300人，培训（1300人*20学时/人）学时，目标考核通过率≥90%。通过培训将引领我区干部、教师提升教育理念和育人理念，提高专业素养和专业技能，全面提高全区干部、教师立德树人的能力，从而促进区域教育质量提高。</t>
  </si>
  <si>
    <t>2020年落实《市南区“四有好教师”专业素养提升工作实施方案（2019-2022年）》，面向3个学段，组织4个层级、6个类别、29个培训班，参训学员1358余人，培训30学时/人，目标考核通过率&gt;90%。精准培训满足了不同层面干部教师专业发展需求，提高了干部教师的育人理念、专业素养和教学技能，助力区域教育高质量发展。</t>
  </si>
  <si>
    <r>
      <t>绩效指标（9</t>
    </r>
    <r>
      <rPr>
        <sz val="9"/>
        <color indexed="8"/>
        <rFont val="宋体"/>
        <family val="0"/>
      </rPr>
      <t>0）分</t>
    </r>
  </si>
  <si>
    <t>一级
指标</t>
  </si>
  <si>
    <t>二级
指标</t>
  </si>
  <si>
    <t>三级指标</t>
  </si>
  <si>
    <t>年度指标值
F</t>
  </si>
  <si>
    <t>实际完成值G</t>
  </si>
  <si>
    <t>完成率H=(G/F)%</t>
  </si>
  <si>
    <t>是否完成（1:是、0:否）</t>
  </si>
  <si>
    <t>得分I</t>
  </si>
  <si>
    <t xml:space="preserve">偏差原因分析（未完成或偏离年初设定指标值30%及以上填写）
</t>
  </si>
  <si>
    <t>改进措施</t>
  </si>
  <si>
    <t>产出指标（50分）</t>
  </si>
  <si>
    <t>数量
指标</t>
  </si>
  <si>
    <t>干部教师培训班次</t>
  </si>
  <si>
    <t>≥29班次</t>
  </si>
  <si>
    <t>干部教师培训人数</t>
  </si>
  <si>
    <t>≥1300人</t>
  </si>
  <si>
    <t>干部教师培训学时</t>
  </si>
  <si>
    <t>≥20学时/人</t>
  </si>
  <si>
    <t>质量
指标</t>
  </si>
  <si>
    <t>干部教师培训考核通过率</t>
  </si>
  <si>
    <t>≥90%</t>
  </si>
  <si>
    <t>时效
指标</t>
  </si>
  <si>
    <t>干部教师培训完成及时率</t>
  </si>
  <si>
    <t>成本
指标</t>
  </si>
  <si>
    <t>项目预算控制数</t>
  </si>
  <si>
    <t>≤40万元</t>
  </si>
  <si>
    <t>受疫情影响，干部教师外出培训项目全部取消，节省了差旅费等资金。</t>
  </si>
  <si>
    <t>根据防疫工作要求，落实培训计划，适时组织干部教师外出培训。</t>
  </si>
  <si>
    <t>效益指标（30分)</t>
  </si>
  <si>
    <t>社会
效益
指标</t>
  </si>
  <si>
    <t>培训对象教育理念和育人理念知识知晓度</t>
  </si>
  <si>
    <t>培训对象专业素养和专业技能提升情况</t>
  </si>
  <si>
    <t>较显著</t>
  </si>
  <si>
    <t>可持续
影响
指标</t>
  </si>
  <si>
    <t>对促进区域教育质量的提高作用</t>
  </si>
  <si>
    <t>显著</t>
  </si>
  <si>
    <t>满意度
指标
(10分)</t>
  </si>
  <si>
    <t>服务
对象
满意度
指标</t>
  </si>
  <si>
    <t>培训对象满意度</t>
  </si>
  <si>
    <t>≥85%</t>
  </si>
  <si>
    <t>≥87%</t>
  </si>
  <si>
    <t>总分J</t>
  </si>
  <si>
    <t>总分在80分以下的项目未实现绩效目标的原因及拟采取的措施说明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</si>
</sst>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0" borderId="10" xfId="41" applyFont="1" applyBorder="1" applyAlignment="1">
      <alignment vertical="center" wrapText="1"/>
      <protection/>
    </xf>
    <xf numFmtId="9" fontId="2" fillId="24" borderId="10" xfId="0" applyNumberFormat="1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textRotation="255" wrapText="1"/>
    </xf>
    <xf numFmtId="0" fontId="2" fillId="24" borderId="17" xfId="0" applyFont="1" applyFill="1" applyBorder="1" applyAlignment="1">
      <alignment horizontal="center" vertical="center" textRotation="255" wrapText="1"/>
    </xf>
    <xf numFmtId="0" fontId="0" fillId="24" borderId="17" xfId="0" applyFill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2" fillId="24" borderId="17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176" fontId="2" fillId="24" borderId="11" xfId="0" applyNumberFormat="1" applyFont="1" applyFill="1" applyBorder="1" applyAlignment="1">
      <alignment horizontal="center" vertical="center" wrapText="1"/>
    </xf>
    <xf numFmtId="176" fontId="2" fillId="2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10" fontId="2" fillId="24" borderId="1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3" sqref="A3:L3"/>
    </sheetView>
  </sheetViews>
  <sheetFormatPr defaultColWidth="8.75390625" defaultRowHeight="13.5"/>
  <cols>
    <col min="1" max="1" width="4.125" style="0" customWidth="1"/>
    <col min="2" max="3" width="5.50390625" style="0" customWidth="1"/>
    <col min="4" max="4" width="13.00390625" style="0" customWidth="1"/>
    <col min="5" max="7" width="6.625" style="0" customWidth="1"/>
    <col min="8" max="9" width="7.625" style="0" customWidth="1"/>
    <col min="10" max="10" width="6.625" style="0" customWidth="1"/>
    <col min="11" max="11" width="13.125" style="0" customWidth="1"/>
    <col min="12" max="12" width="11.875" style="0" customWidth="1"/>
  </cols>
  <sheetData>
    <row r="1" spans="1:12" ht="26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</row>
    <row r="3" spans="1:12" ht="1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s="1" customFormat="1" ht="19.5" customHeight="1">
      <c r="A4" s="18" t="s">
        <v>3</v>
      </c>
      <c r="B4" s="19"/>
      <c r="C4" s="20" t="s">
        <v>4</v>
      </c>
      <c r="D4" s="20"/>
      <c r="E4" s="20"/>
      <c r="F4" s="20"/>
      <c r="G4" s="20" t="s">
        <v>5</v>
      </c>
      <c r="H4" s="21"/>
      <c r="I4" s="20" t="s">
        <v>6</v>
      </c>
      <c r="J4" s="20"/>
      <c r="K4" s="20"/>
      <c r="L4" s="20"/>
    </row>
    <row r="5" spans="1:12" s="1" customFormat="1" ht="19.5" customHeight="1">
      <c r="A5" s="18" t="s">
        <v>7</v>
      </c>
      <c r="B5" s="19"/>
      <c r="C5" s="20" t="s">
        <v>8</v>
      </c>
      <c r="D5" s="20"/>
      <c r="E5" s="20"/>
      <c r="F5" s="20"/>
      <c r="G5" s="20" t="s">
        <v>9</v>
      </c>
      <c r="H5" s="21"/>
      <c r="I5" s="20" t="s">
        <v>10</v>
      </c>
      <c r="J5" s="20"/>
      <c r="K5" s="20"/>
      <c r="L5" s="20"/>
    </row>
    <row r="6" spans="1:12" s="1" customFormat="1" ht="42.75" customHeight="1">
      <c r="A6" s="52" t="s">
        <v>11</v>
      </c>
      <c r="B6" s="53"/>
      <c r="C6" s="20" t="s">
        <v>12</v>
      </c>
      <c r="D6" s="20"/>
      <c r="E6" s="20"/>
      <c r="F6" s="3" t="s">
        <v>13</v>
      </c>
      <c r="G6" s="2" t="s">
        <v>14</v>
      </c>
      <c r="H6" s="2" t="s">
        <v>15</v>
      </c>
      <c r="I6" s="2" t="s">
        <v>16</v>
      </c>
      <c r="J6" s="20" t="s">
        <v>17</v>
      </c>
      <c r="K6" s="20"/>
      <c r="L6" s="20"/>
    </row>
    <row r="7" spans="1:12" s="1" customFormat="1" ht="19.5" customHeight="1">
      <c r="A7" s="54"/>
      <c r="B7" s="55"/>
      <c r="C7" s="20" t="s">
        <v>18</v>
      </c>
      <c r="D7" s="20"/>
      <c r="E7" s="4">
        <v>40</v>
      </c>
      <c r="F7" s="4">
        <v>40</v>
      </c>
      <c r="G7" s="4">
        <v>24.89</v>
      </c>
      <c r="H7" s="5">
        <f>G7/F7</f>
        <v>0.62225</v>
      </c>
      <c r="I7" s="4">
        <f>H7*10</f>
        <v>6.2225</v>
      </c>
      <c r="J7" s="61" t="s">
        <v>19</v>
      </c>
      <c r="K7" s="61"/>
      <c r="L7" s="61"/>
    </row>
    <row r="8" spans="1:12" s="1" customFormat="1" ht="19.5" customHeight="1">
      <c r="A8" s="54"/>
      <c r="B8" s="55"/>
      <c r="C8" s="20" t="s">
        <v>20</v>
      </c>
      <c r="D8" s="20"/>
      <c r="E8" s="4">
        <v>40</v>
      </c>
      <c r="F8" s="4">
        <v>40</v>
      </c>
      <c r="G8" s="4">
        <v>24.89</v>
      </c>
      <c r="H8" s="5">
        <f>G8/F8</f>
        <v>0.62225</v>
      </c>
      <c r="I8" s="2" t="s">
        <v>21</v>
      </c>
      <c r="J8" s="61"/>
      <c r="K8" s="61"/>
      <c r="L8" s="61"/>
    </row>
    <row r="9" spans="1:12" s="1" customFormat="1" ht="61.5" customHeight="1">
      <c r="A9" s="56"/>
      <c r="B9" s="57"/>
      <c r="C9" s="20" t="s">
        <v>22</v>
      </c>
      <c r="D9" s="20"/>
      <c r="E9" s="4"/>
      <c r="F9" s="4"/>
      <c r="G9" s="4"/>
      <c r="H9" s="5" t="e">
        <f>G9/F9</f>
        <v>#DIV/0!</v>
      </c>
      <c r="I9" s="2" t="s">
        <v>21</v>
      </c>
      <c r="J9" s="61"/>
      <c r="K9" s="61"/>
      <c r="L9" s="61"/>
    </row>
    <row r="10" spans="1:12" s="1" customFormat="1" ht="19.5" customHeight="1">
      <c r="A10" s="39" t="s">
        <v>23</v>
      </c>
      <c r="B10" s="18" t="s">
        <v>24</v>
      </c>
      <c r="C10" s="22"/>
      <c r="D10" s="22"/>
      <c r="E10" s="22"/>
      <c r="F10" s="19"/>
      <c r="G10" s="18" t="s">
        <v>25</v>
      </c>
      <c r="H10" s="22"/>
      <c r="I10" s="22"/>
      <c r="J10" s="22"/>
      <c r="K10" s="22"/>
      <c r="L10" s="19"/>
    </row>
    <row r="11" spans="1:12" s="1" customFormat="1" ht="87" customHeight="1">
      <c r="A11" s="40"/>
      <c r="B11" s="23" t="s">
        <v>26</v>
      </c>
      <c r="C11" s="23"/>
      <c r="D11" s="23"/>
      <c r="E11" s="23"/>
      <c r="F11" s="23"/>
      <c r="G11" s="23" t="s">
        <v>27</v>
      </c>
      <c r="H11" s="23"/>
      <c r="I11" s="23"/>
      <c r="J11" s="23"/>
      <c r="K11" s="23"/>
      <c r="L11" s="23"/>
    </row>
    <row r="12" spans="1:12" s="1" customFormat="1" ht="21.75" customHeight="1">
      <c r="A12" s="41" t="s">
        <v>28</v>
      </c>
      <c r="B12" s="39" t="s">
        <v>29</v>
      </c>
      <c r="C12" s="39" t="s">
        <v>30</v>
      </c>
      <c r="D12" s="20" t="s">
        <v>31</v>
      </c>
      <c r="E12" s="52" t="s">
        <v>32</v>
      </c>
      <c r="F12" s="58"/>
      <c r="G12" s="39" t="s">
        <v>33</v>
      </c>
      <c r="H12" s="39" t="s">
        <v>34</v>
      </c>
      <c r="I12" s="39" t="s">
        <v>35</v>
      </c>
      <c r="J12" s="39" t="s">
        <v>36</v>
      </c>
      <c r="K12" s="39" t="s">
        <v>37</v>
      </c>
      <c r="L12" s="51" t="s">
        <v>38</v>
      </c>
    </row>
    <row r="13" spans="1:12" s="1" customFormat="1" ht="27" customHeight="1">
      <c r="A13" s="42"/>
      <c r="B13" s="40"/>
      <c r="C13" s="40"/>
      <c r="D13" s="46"/>
      <c r="E13" s="59"/>
      <c r="F13" s="60"/>
      <c r="G13" s="47"/>
      <c r="H13" s="47"/>
      <c r="I13" s="40"/>
      <c r="J13" s="40"/>
      <c r="K13" s="40"/>
      <c r="L13" s="51"/>
    </row>
    <row r="14" spans="1:12" s="1" customFormat="1" ht="19.5" customHeight="1">
      <c r="A14" s="42"/>
      <c r="B14" s="41" t="s">
        <v>39</v>
      </c>
      <c r="C14" s="39" t="s">
        <v>40</v>
      </c>
      <c r="D14" s="8" t="s">
        <v>41</v>
      </c>
      <c r="E14" s="24" t="s">
        <v>42</v>
      </c>
      <c r="F14" s="24"/>
      <c r="G14" s="2">
        <v>29</v>
      </c>
      <c r="H14" s="9">
        <v>1</v>
      </c>
      <c r="I14" s="2">
        <v>1</v>
      </c>
      <c r="J14" s="48">
        <f>SUM(I14:I19)*50/ROWS(I14:I19)</f>
        <v>41.666666666666664</v>
      </c>
      <c r="K14" s="2"/>
      <c r="L14" s="11"/>
    </row>
    <row r="15" spans="1:12" s="1" customFormat="1" ht="27.75" customHeight="1">
      <c r="A15" s="42"/>
      <c r="B15" s="43"/>
      <c r="C15" s="45"/>
      <c r="D15" s="8" t="s">
        <v>43</v>
      </c>
      <c r="E15" s="24" t="s">
        <v>44</v>
      </c>
      <c r="F15" s="24"/>
      <c r="G15" s="2">
        <v>1358</v>
      </c>
      <c r="H15" s="9">
        <v>1.04</v>
      </c>
      <c r="I15" s="2">
        <v>1</v>
      </c>
      <c r="J15" s="49"/>
      <c r="K15" s="2"/>
      <c r="L15" s="11"/>
    </row>
    <row r="16" spans="1:12" s="1" customFormat="1" ht="33.75" customHeight="1">
      <c r="A16" s="42"/>
      <c r="B16" s="43"/>
      <c r="C16" s="40"/>
      <c r="D16" s="8" t="s">
        <v>45</v>
      </c>
      <c r="E16" s="24" t="s">
        <v>46</v>
      </c>
      <c r="F16" s="24"/>
      <c r="G16" s="2">
        <v>30</v>
      </c>
      <c r="H16" s="9">
        <v>1.5</v>
      </c>
      <c r="I16" s="2">
        <v>1</v>
      </c>
      <c r="J16" s="49"/>
      <c r="K16" s="2"/>
      <c r="L16" s="11"/>
    </row>
    <row r="17" spans="1:12" s="1" customFormat="1" ht="33.75" customHeight="1">
      <c r="A17" s="42"/>
      <c r="B17" s="43"/>
      <c r="C17" s="7" t="s">
        <v>47</v>
      </c>
      <c r="D17" s="8" t="s">
        <v>48</v>
      </c>
      <c r="E17" s="24" t="s">
        <v>49</v>
      </c>
      <c r="F17" s="24"/>
      <c r="G17" s="9">
        <v>0.94</v>
      </c>
      <c r="H17" s="9">
        <v>1.04</v>
      </c>
      <c r="I17" s="2">
        <v>1</v>
      </c>
      <c r="J17" s="49"/>
      <c r="K17" s="2"/>
      <c r="L17" s="11"/>
    </row>
    <row r="18" spans="1:12" s="1" customFormat="1" ht="36" customHeight="1">
      <c r="A18" s="42"/>
      <c r="B18" s="43"/>
      <c r="C18" s="7" t="s">
        <v>50</v>
      </c>
      <c r="D18" s="8" t="s">
        <v>51</v>
      </c>
      <c r="E18" s="24" t="s">
        <v>49</v>
      </c>
      <c r="F18" s="24"/>
      <c r="G18" s="9">
        <v>1</v>
      </c>
      <c r="H18" s="9">
        <v>1.11</v>
      </c>
      <c r="I18" s="2">
        <v>1</v>
      </c>
      <c r="J18" s="49"/>
      <c r="K18" s="2"/>
      <c r="L18" s="11"/>
    </row>
    <row r="19" spans="1:12" s="1" customFormat="1" ht="72.75" customHeight="1">
      <c r="A19" s="42"/>
      <c r="B19" s="43"/>
      <c r="C19" s="7" t="s">
        <v>52</v>
      </c>
      <c r="D19" s="8" t="s">
        <v>53</v>
      </c>
      <c r="E19" s="24" t="s">
        <v>54</v>
      </c>
      <c r="F19" s="24"/>
      <c r="G19" s="2">
        <v>24.89</v>
      </c>
      <c r="H19" s="9">
        <v>0.622</v>
      </c>
      <c r="I19" s="2">
        <v>0</v>
      </c>
      <c r="J19" s="49"/>
      <c r="K19" s="6" t="s">
        <v>55</v>
      </c>
      <c r="L19" s="12" t="s">
        <v>56</v>
      </c>
    </row>
    <row r="20" spans="1:12" s="1" customFormat="1" ht="43.5" customHeight="1">
      <c r="A20" s="42"/>
      <c r="B20" s="41" t="s">
        <v>57</v>
      </c>
      <c r="C20" s="39" t="s">
        <v>58</v>
      </c>
      <c r="D20" s="8" t="s">
        <v>59</v>
      </c>
      <c r="E20" s="24" t="s">
        <v>49</v>
      </c>
      <c r="F20" s="24"/>
      <c r="G20" s="9">
        <v>0.98</v>
      </c>
      <c r="H20" s="9">
        <v>1.08</v>
      </c>
      <c r="I20" s="2">
        <v>1</v>
      </c>
      <c r="J20" s="48">
        <f>SUM(I20:I22)*30/ROWS(I20:I22)</f>
        <v>30</v>
      </c>
      <c r="K20" s="2"/>
      <c r="L20" s="11"/>
    </row>
    <row r="21" spans="1:12" s="1" customFormat="1" ht="42.75" customHeight="1">
      <c r="A21" s="42"/>
      <c r="B21" s="44"/>
      <c r="C21" s="45"/>
      <c r="D21" s="8" t="s">
        <v>60</v>
      </c>
      <c r="E21" s="25" t="s">
        <v>61</v>
      </c>
      <c r="F21" s="26"/>
      <c r="G21" s="9" t="s">
        <v>61</v>
      </c>
      <c r="H21" s="9">
        <v>1</v>
      </c>
      <c r="I21" s="2">
        <v>1</v>
      </c>
      <c r="J21" s="49"/>
      <c r="K21" s="2"/>
      <c r="L21" s="11"/>
    </row>
    <row r="22" spans="1:12" s="1" customFormat="1" ht="37.5" customHeight="1">
      <c r="A22" s="42"/>
      <c r="B22" s="44"/>
      <c r="C22" s="7" t="s">
        <v>62</v>
      </c>
      <c r="D22" s="10" t="s">
        <v>63</v>
      </c>
      <c r="E22" s="27" t="s">
        <v>64</v>
      </c>
      <c r="F22" s="27"/>
      <c r="G22" s="2" t="s">
        <v>64</v>
      </c>
      <c r="H22" s="9">
        <v>1</v>
      </c>
      <c r="I22" s="2">
        <v>1</v>
      </c>
      <c r="J22" s="50"/>
      <c r="K22" s="2"/>
      <c r="L22" s="11"/>
    </row>
    <row r="23" spans="1:12" s="1" customFormat="1" ht="55.5" customHeight="1">
      <c r="A23" s="42"/>
      <c r="B23" s="7" t="s">
        <v>65</v>
      </c>
      <c r="C23" s="7" t="s">
        <v>66</v>
      </c>
      <c r="D23" s="8" t="s">
        <v>67</v>
      </c>
      <c r="E23" s="25" t="s">
        <v>68</v>
      </c>
      <c r="F23" s="26"/>
      <c r="G23" s="25" t="s">
        <v>69</v>
      </c>
      <c r="H23" s="26"/>
      <c r="I23" s="2">
        <v>1</v>
      </c>
      <c r="J23" s="13">
        <f>SUM(I23:I23)*10/ROWS(I23:I23)</f>
        <v>10</v>
      </c>
      <c r="K23" s="2"/>
      <c r="L23" s="11"/>
    </row>
    <row r="24" spans="1:12" s="1" customFormat="1" ht="55.5" customHeight="1">
      <c r="A24" s="28" t="s">
        <v>70</v>
      </c>
      <c r="B24" s="29"/>
      <c r="C24" s="30"/>
      <c r="D24" s="28">
        <v>100</v>
      </c>
      <c r="E24" s="29"/>
      <c r="F24" s="29"/>
      <c r="G24" s="29"/>
      <c r="H24" s="29"/>
      <c r="I24" s="30"/>
      <c r="J24" s="31">
        <f>I7+J14+J20+J23</f>
        <v>87.88916666666667</v>
      </c>
      <c r="K24" s="32"/>
      <c r="L24" s="33"/>
    </row>
    <row r="25" spans="1:12" ht="54.75" customHeight="1">
      <c r="A25" s="34" t="s">
        <v>71</v>
      </c>
      <c r="B25" s="35"/>
      <c r="C25" s="36"/>
      <c r="D25" s="34"/>
      <c r="E25" s="37"/>
      <c r="F25" s="37"/>
      <c r="G25" s="37"/>
      <c r="H25" s="37"/>
      <c r="I25" s="37"/>
      <c r="J25" s="37"/>
      <c r="K25" s="37"/>
      <c r="L25" s="38"/>
    </row>
  </sheetData>
  <sheetProtection formatCells="0" formatColumns="0" formatRows="0" insertColumns="0" insertHyperlinks="0" deleteColumns="0" sort="0" autoFilter="0" pivotTables="0"/>
  <mergeCells count="56">
    <mergeCell ref="J20:J22"/>
    <mergeCell ref="K12:K13"/>
    <mergeCell ref="L12:L13"/>
    <mergeCell ref="A6:B9"/>
    <mergeCell ref="E12:F13"/>
    <mergeCell ref="J7:L9"/>
    <mergeCell ref="D12:D13"/>
    <mergeCell ref="G12:G13"/>
    <mergeCell ref="H12:H13"/>
    <mergeCell ref="I12:I13"/>
    <mergeCell ref="J12:J13"/>
    <mergeCell ref="J14:J19"/>
    <mergeCell ref="J24:L24"/>
    <mergeCell ref="A25:C25"/>
    <mergeCell ref="D25:L25"/>
    <mergeCell ref="A10:A11"/>
    <mergeCell ref="A12:A23"/>
    <mergeCell ref="B12:B13"/>
    <mergeCell ref="B14:B19"/>
    <mergeCell ref="B20:B22"/>
    <mergeCell ref="C12:C13"/>
    <mergeCell ref="C14:C16"/>
    <mergeCell ref="E20:F20"/>
    <mergeCell ref="E21:F21"/>
    <mergeCell ref="E22:F22"/>
    <mergeCell ref="E23:F23"/>
    <mergeCell ref="G23:H23"/>
    <mergeCell ref="A24:C24"/>
    <mergeCell ref="D24:I24"/>
    <mergeCell ref="C20:C21"/>
    <mergeCell ref="E14:F14"/>
    <mergeCell ref="E15:F15"/>
    <mergeCell ref="E16:F16"/>
    <mergeCell ref="E17:F17"/>
    <mergeCell ref="E18:F18"/>
    <mergeCell ref="E19:F19"/>
    <mergeCell ref="C7:D7"/>
    <mergeCell ref="C8:D8"/>
    <mergeCell ref="C9:D9"/>
    <mergeCell ref="B10:F10"/>
    <mergeCell ref="G10:L10"/>
    <mergeCell ref="B11:F11"/>
    <mergeCell ref="G11:L11"/>
    <mergeCell ref="A5:B5"/>
    <mergeCell ref="C5:F5"/>
    <mergeCell ref="G5:H5"/>
    <mergeCell ref="I5:L5"/>
    <mergeCell ref="C6:E6"/>
    <mergeCell ref="J6:L6"/>
    <mergeCell ref="A1:L1"/>
    <mergeCell ref="A2:L2"/>
    <mergeCell ref="A3:L3"/>
    <mergeCell ref="A4:B4"/>
    <mergeCell ref="C4:F4"/>
    <mergeCell ref="G4:H4"/>
    <mergeCell ref="I4:L4"/>
  </mergeCells>
  <dataValidations count="1">
    <dataValidation type="whole" allowBlank="1" showInputMessage="1" showErrorMessage="1" sqref="I17 I18 I19 I22 I23 I14:I16 I20:I21">
      <formula1>0</formula1>
      <formula2>1</formula2>
    </dataValidation>
  </dataValidations>
  <printOptions/>
  <pageMargins left="0.43000000000000005" right="0.26" top="0.49" bottom="0.5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2021-04-12T05:54:24Z</cp:lastPrinted>
  <dcterms:created xsi:type="dcterms:W3CDTF">2006-09-13T11:21:51Z</dcterms:created>
  <dcterms:modified xsi:type="dcterms:W3CDTF">2022-09-02T06:26:19Z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6EEDA98B2BB5432D8201D378521F9704</vt:lpwstr>
  </property>
</Properties>
</file>